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601" activeTab="0"/>
  </bookViews>
  <sheets>
    <sheet name="položkový rozpočet NÁVRH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<sst xmlns="http://schemas.openxmlformats.org/spreadsheetml/2006/main" count="44" uniqueCount="44">
  <si>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Hlavní činnost</t>
  </si>
  <si>
    <t>Doplňková činnost</t>
  </si>
  <si>
    <t>Příjmy celkem</t>
  </si>
  <si>
    <t>Vlastní příjmy</t>
  </si>
  <si>
    <t>z toho: - stravné</t>
  </si>
  <si>
    <t xml:space="preserve">           - školné</t>
  </si>
  <si>
    <t xml:space="preserve">           - nájemné</t>
  </si>
  <si>
    <t xml:space="preserve">           - úroky</t>
  </si>
  <si>
    <t xml:space="preserve">           - ostatní příjmy</t>
  </si>
  <si>
    <t xml:space="preserve">           - fond odměn</t>
  </si>
  <si>
    <t xml:space="preserve">           - fond rezervní</t>
  </si>
  <si>
    <t xml:space="preserve">           - fond investiční</t>
  </si>
  <si>
    <t>Příspěvek ÚMČ na provoz</t>
  </si>
  <si>
    <t>Výdaje celkem</t>
  </si>
  <si>
    <t>Náklady MČ celkem</t>
  </si>
  <si>
    <t>Materiální náklady celkem</t>
  </si>
  <si>
    <t xml:space="preserve"> - nákup materiálu</t>
  </si>
  <si>
    <t xml:space="preserve"> - prádlo, oděv, obuv</t>
  </si>
  <si>
    <t xml:space="preserve"> - potraviny</t>
  </si>
  <si>
    <t xml:space="preserve"> - drobný majetek v OE</t>
  </si>
  <si>
    <t xml:space="preserve"> - voda studená + srážková  </t>
  </si>
  <si>
    <t xml:space="preserve"> - voda teplá</t>
  </si>
  <si>
    <t xml:space="preserve"> - pára</t>
  </si>
  <si>
    <t xml:space="preserve"> - plyn</t>
  </si>
  <si>
    <t xml:space="preserve"> - el.energie</t>
  </si>
  <si>
    <t xml:space="preserve"> - pohonné hmoty</t>
  </si>
  <si>
    <t xml:space="preserve"> - ochranné pomůcky</t>
  </si>
  <si>
    <t>Nemateriální náklady celkem</t>
  </si>
  <si>
    <t xml:space="preserve"> - opravy a udržování</t>
  </si>
  <si>
    <t xml:space="preserve"> - nájemné</t>
  </si>
  <si>
    <t xml:space="preserve"> - pojistné</t>
  </si>
  <si>
    <t xml:space="preserve"> - odvoz odpadu</t>
  </si>
  <si>
    <t xml:space="preserve"> - služby pošt</t>
  </si>
  <si>
    <t xml:space="preserve"> - služby telefon</t>
  </si>
  <si>
    <t xml:space="preserve"> - služby peněžních ústavů</t>
  </si>
  <si>
    <t xml:space="preserve"> - cestovné</t>
  </si>
  <si>
    <t xml:space="preserve"> - programy PC v OE</t>
  </si>
  <si>
    <t xml:space="preserve"> - náklady na reprezentaci</t>
  </si>
  <si>
    <t xml:space="preserve"> - ostatní služby</t>
  </si>
  <si>
    <t xml:space="preserve"> - ostatní náklady</t>
  </si>
  <si>
    <t xml:space="preserve"> - osobní náklady</t>
  </si>
  <si>
    <t xml:space="preserve"> - náklady DDM</t>
  </si>
  <si>
    <t xml:space="preserve"> - odpisy</t>
  </si>
  <si>
    <t>Výsledek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</si>
</sst>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0"/>
      <name val="Arial CE"/>
      <family val="0"/>
    </font>
    <font>
      <sz val="11"/>
      <color indexed="8"/>
      <name val="Calibri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i/>
      <sz val="10"/>
      <name val="Arial CE"/>
      <family val="2"/>
    </font>
    <font>
      <sz val="7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b/>
      <i/>
      <sz val="10"/>
      <color indexed="10"/>
      <name val="Arial CE"/>
      <family val="2"/>
    </font>
    <font>
      <b/>
      <i/>
      <sz val="14"/>
      <name val="Arial CE"/>
      <family val="2"/>
    </font>
    <font>
      <b/>
      <i/>
      <sz val="10"/>
      <color indexed="8"/>
      <name val="Arial CE"/>
      <family val="0"/>
    </font>
    <font>
      <b/>
      <sz val="9"/>
      <name val="Arial CE"/>
      <family val="0"/>
    </font>
    <font>
      <b/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double"/>
    </border>
    <border>
      <left style="medium"/>
      <right style="medium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3" fontId="5" fillId="0" borderId="13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/>
    </xf>
    <xf numFmtId="3" fontId="8" fillId="0" borderId="15" xfId="0" applyNumberFormat="1" applyFont="1" applyBorder="1" applyAlignment="1" applyProtection="1">
      <alignment/>
      <protection locked="0"/>
    </xf>
    <xf numFmtId="0" fontId="8" fillId="0" borderId="16" xfId="0" applyFont="1" applyBorder="1" applyAlignment="1">
      <alignment/>
    </xf>
    <xf numFmtId="3" fontId="12" fillId="0" borderId="15" xfId="0" applyNumberFormat="1" applyFont="1" applyBorder="1" applyAlignment="1" applyProtection="1">
      <alignment/>
      <protection locked="0"/>
    </xf>
    <xf numFmtId="3" fontId="11" fillId="0" borderId="17" xfId="0" applyNumberFormat="1" applyFont="1" applyBorder="1" applyAlignment="1" applyProtection="1">
      <alignment/>
      <protection locked="0"/>
    </xf>
    <xf numFmtId="3" fontId="8" fillId="0" borderId="15" xfId="0" applyNumberFormat="1" applyFont="1" applyBorder="1" applyAlignment="1">
      <alignment/>
    </xf>
    <xf numFmtId="0" fontId="13" fillId="0" borderId="18" xfId="0" applyFont="1" applyBorder="1" applyAlignment="1">
      <alignment/>
    </xf>
    <xf numFmtId="0" fontId="9" fillId="0" borderId="16" xfId="0" applyFont="1" applyBorder="1" applyAlignment="1">
      <alignment/>
    </xf>
    <xf numFmtId="3" fontId="9" fillId="0" borderId="19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4" xfId="0" applyNumberFormat="1" applyFont="1" applyBorder="1" applyAlignment="1">
      <alignment/>
    </xf>
    <xf numFmtId="0" fontId="7" fillId="0" borderId="20" xfId="0" applyFont="1" applyBorder="1" applyAlignment="1">
      <alignment/>
    </xf>
    <xf numFmtId="3" fontId="7" fillId="0" borderId="21" xfId="0" applyNumberFormat="1" applyFont="1" applyBorder="1" applyAlignment="1">
      <alignment/>
    </xf>
    <xf numFmtId="0" fontId="8" fillId="0" borderId="18" xfId="0" applyFont="1" applyBorder="1" applyAlignment="1">
      <alignment/>
    </xf>
    <xf numFmtId="3" fontId="8" fillId="0" borderId="17" xfId="0" applyNumberFormat="1" applyFont="1" applyBorder="1" applyAlignment="1">
      <alignment/>
    </xf>
    <xf numFmtId="0" fontId="5" fillId="33" borderId="20" xfId="0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0" fontId="8" fillId="0" borderId="22" xfId="0" applyFont="1" applyBorder="1" applyAlignment="1">
      <alignment/>
    </xf>
    <xf numFmtId="3" fontId="8" fillId="0" borderId="23" xfId="0" applyNumberFormat="1" applyFont="1" applyBorder="1" applyAlignment="1">
      <alignment/>
    </xf>
    <xf numFmtId="0" fontId="5" fillId="0" borderId="24" xfId="0" applyFont="1" applyBorder="1" applyAlignment="1">
      <alignment/>
    </xf>
    <xf numFmtId="3" fontId="4" fillId="0" borderId="25" xfId="0" applyNumberFormat="1" applyFont="1" applyBorder="1" applyAlignment="1">
      <alignment/>
    </xf>
    <xf numFmtId="0" fontId="14" fillId="0" borderId="26" xfId="0" applyFont="1" applyBorder="1" applyAlignment="1">
      <alignment/>
    </xf>
    <xf numFmtId="3" fontId="14" fillId="0" borderId="27" xfId="0" applyNumberFormat="1" applyFont="1" applyBorder="1" applyAlignment="1">
      <alignment/>
    </xf>
    <xf numFmtId="0" fontId="14" fillId="0" borderId="28" xfId="0" applyFont="1" applyBorder="1" applyAlignment="1">
      <alignment/>
    </xf>
    <xf numFmtId="3" fontId="15" fillId="0" borderId="29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31.375" style="0" customWidth="1"/>
    <col min="2" max="2" width="24.375" style="5" customWidth="1"/>
    <col min="3" max="3" width="29.625" style="5" customWidth="1"/>
  </cols>
  <sheetData>
    <row r="1" spans="1:3" ht="24.75" customHeight="1" thickBot="1">
      <c r="A1" s="12"/>
      <c r="B1" s="13" t="s">
        <v>0</v>
      </c>
      <c r="C1" s="13" t="s">
        <v>1</v>
      </c>
    </row>
    <row r="2" spans="1:3" s="1" customFormat="1" ht="25.5" customHeight="1" thickBot="1">
      <c r="A2" s="29" t="s">
        <v>2</v>
      </c>
      <c r="B2" s="30">
        <f>B3+B12+B13</f>
        <v>3502000</v>
      </c>
      <c r="C2" s="30">
        <f>C3+C12+C13</f>
        <v>130000</v>
      </c>
    </row>
    <row r="3" spans="1:3" s="2" customFormat="1" ht="12.75">
      <c r="A3" s="9" t="s">
        <v>3</v>
      </c>
      <c r="B3" s="14">
        <f>SUM(B4:B11)</f>
        <v>1402000</v>
      </c>
      <c r="C3" s="14">
        <f>SUM(C4:C11)</f>
        <v>130000</v>
      </c>
    </row>
    <row r="4" spans="1:3" s="7" customFormat="1" ht="9.75">
      <c r="A4" s="10" t="s">
        <v>4</v>
      </c>
      <c r="B4" s="15">
        <v>600000</v>
      </c>
      <c r="C4" s="15"/>
    </row>
    <row r="5" spans="1:3" s="7" customFormat="1" ht="9.75">
      <c r="A5" s="10" t="s">
        <v>5</v>
      </c>
      <c r="B5" s="15">
        <v>500000</v>
      </c>
      <c r="C5" s="15"/>
    </row>
    <row r="6" spans="1:3" s="7" customFormat="1" ht="9.75">
      <c r="A6" s="10" t="s">
        <v>6</v>
      </c>
      <c r="B6" s="15"/>
      <c r="C6" s="15">
        <v>130000</v>
      </c>
    </row>
    <row r="7" spans="1:3" s="7" customFormat="1" ht="9.75">
      <c r="A7" s="10" t="s">
        <v>7</v>
      </c>
      <c r="B7" s="15">
        <v>2000</v>
      </c>
      <c r="C7" s="15"/>
    </row>
    <row r="8" spans="1:3" s="7" customFormat="1" ht="9.75">
      <c r="A8" s="10" t="s">
        <v>8</v>
      </c>
      <c r="B8" s="15"/>
      <c r="C8" s="15"/>
    </row>
    <row r="9" spans="1:3" s="7" customFormat="1" ht="9.75">
      <c r="A9" s="10" t="s">
        <v>9</v>
      </c>
      <c r="B9" s="15">
        <v>150000</v>
      </c>
      <c r="C9" s="15"/>
    </row>
    <row r="10" spans="1:3" s="7" customFormat="1" ht="9.75">
      <c r="A10" s="10" t="s">
        <v>10</v>
      </c>
      <c r="B10" s="15">
        <v>150000</v>
      </c>
      <c r="C10" s="15"/>
    </row>
    <row r="11" spans="1:3" s="7" customFormat="1" ht="9.75">
      <c r="A11" s="16" t="s">
        <v>11</v>
      </c>
      <c r="B11" s="15"/>
      <c r="C11" s="15"/>
    </row>
    <row r="12" spans="1:3" s="2" customFormat="1" ht="18.75">
      <c r="A12" s="11" t="s">
        <v>12</v>
      </c>
      <c r="B12" s="17">
        <v>2100000</v>
      </c>
      <c r="C12" s="17"/>
    </row>
    <row r="13" spans="1:3" s="2" customFormat="1" ht="13.5" thickBot="1">
      <c r="A13" s="20"/>
      <c r="B13" s="18"/>
      <c r="C13" s="18"/>
    </row>
    <row r="14" spans="1:3" s="3" customFormat="1" ht="24" customHeight="1" thickBot="1">
      <c r="A14" s="29" t="s">
        <v>13</v>
      </c>
      <c r="B14" s="30">
        <f>B15</f>
        <v>3502000</v>
      </c>
      <c r="C14" s="30">
        <f>C15</f>
        <v>63000</v>
      </c>
    </row>
    <row r="15" spans="1:3" s="8" customFormat="1" ht="15.75" thickBot="1">
      <c r="A15" s="21" t="s">
        <v>14</v>
      </c>
      <c r="B15" s="22">
        <f>B16+B28+B42+B43</f>
        <v>3502000</v>
      </c>
      <c r="C15" s="22">
        <f>C16+C28+C42+C43</f>
        <v>63000</v>
      </c>
    </row>
    <row r="16" spans="1:3" s="6" customFormat="1" ht="15.75" customHeight="1" thickBot="1">
      <c r="A16" s="25" t="s">
        <v>15</v>
      </c>
      <c r="B16" s="26">
        <f>B17+B18+B19+B20+B21+B22+B23+B24+B25+B26+B27+D23</f>
        <v>2310000</v>
      </c>
      <c r="C16" s="26">
        <f>SUM(C17:C27)</f>
        <v>33000</v>
      </c>
    </row>
    <row r="17" spans="1:3" s="7" customFormat="1" ht="12" customHeight="1">
      <c r="A17" s="23" t="s">
        <v>16</v>
      </c>
      <c r="B17" s="24">
        <v>520000</v>
      </c>
      <c r="C17" s="24"/>
    </row>
    <row r="18" spans="1:3" s="7" customFormat="1" ht="9.75">
      <c r="A18" s="10" t="s">
        <v>17</v>
      </c>
      <c r="B18" s="19">
        <v>20000</v>
      </c>
      <c r="C18" s="19"/>
    </row>
    <row r="19" spans="1:3" s="7" customFormat="1" ht="9.75">
      <c r="A19" s="10" t="s">
        <v>18</v>
      </c>
      <c r="B19" s="19">
        <v>600000</v>
      </c>
      <c r="C19" s="19"/>
    </row>
    <row r="20" spans="1:3" s="7" customFormat="1" ht="9.75">
      <c r="A20" s="10" t="s">
        <v>19</v>
      </c>
      <c r="B20" s="19">
        <v>220000</v>
      </c>
      <c r="C20" s="19"/>
    </row>
    <row r="21" spans="1:3" s="7" customFormat="1" ht="9.75">
      <c r="A21" s="10" t="s">
        <v>20</v>
      </c>
      <c r="B21" s="19">
        <v>160000</v>
      </c>
      <c r="C21" s="19">
        <v>5000</v>
      </c>
    </row>
    <row r="22" spans="1:3" s="7" customFormat="1" ht="9.75">
      <c r="A22" s="10" t="s">
        <v>21</v>
      </c>
      <c r="B22" s="19"/>
      <c r="C22" s="19"/>
    </row>
    <row r="23" spans="1:3" s="7" customFormat="1" ht="9.75">
      <c r="A23" s="10" t="s">
        <v>22</v>
      </c>
      <c r="B23" s="19">
        <v>600000</v>
      </c>
      <c r="C23" s="19">
        <v>25000</v>
      </c>
    </row>
    <row r="24" spans="1:3" s="7" customFormat="1" ht="9.75">
      <c r="A24" s="10" t="s">
        <v>23</v>
      </c>
      <c r="B24" s="19">
        <v>10000</v>
      </c>
      <c r="C24" s="19"/>
    </row>
    <row r="25" spans="1:3" s="7" customFormat="1" ht="9.75">
      <c r="A25" s="10" t="s">
        <v>24</v>
      </c>
      <c r="B25" s="19">
        <v>180000</v>
      </c>
      <c r="C25" s="19">
        <v>3000</v>
      </c>
    </row>
    <row r="26" spans="1:3" s="7" customFormat="1" ht="9.75">
      <c r="A26" s="10" t="s">
        <v>25</v>
      </c>
      <c r="B26" s="19"/>
      <c r="C26" s="19"/>
    </row>
    <row r="27" spans="1:3" s="7" customFormat="1" ht="10.5" thickBot="1">
      <c r="A27" s="27" t="s">
        <v>26</v>
      </c>
      <c r="B27" s="28"/>
      <c r="C27" s="28"/>
    </row>
    <row r="28" spans="1:3" s="6" customFormat="1" ht="13.5" thickBot="1">
      <c r="A28" s="25" t="s">
        <v>27</v>
      </c>
      <c r="B28" s="26">
        <f>SUM(B29:B41)</f>
        <v>842000</v>
      </c>
      <c r="C28" s="26">
        <f>SUM(C29:C41)</f>
        <v>30000</v>
      </c>
    </row>
    <row r="29" spans="1:3" s="7" customFormat="1" ht="9.75">
      <c r="A29" s="23" t="s">
        <v>28</v>
      </c>
      <c r="B29" s="24">
        <v>212000</v>
      </c>
      <c r="C29" s="24">
        <v>20000</v>
      </c>
    </row>
    <row r="30" spans="1:3" s="7" customFormat="1" ht="9.75">
      <c r="A30" s="10" t="s">
        <v>29</v>
      </c>
      <c r="B30" s="19"/>
      <c r="C30" s="19"/>
    </row>
    <row r="31" spans="1:3" s="7" customFormat="1" ht="9.75">
      <c r="A31" s="10" t="s">
        <v>30</v>
      </c>
      <c r="B31" s="19">
        <v>3000</v>
      </c>
      <c r="C31" s="19"/>
    </row>
    <row r="32" spans="1:3" s="7" customFormat="1" ht="9.75">
      <c r="A32" s="10" t="s">
        <v>31</v>
      </c>
      <c r="B32" s="19">
        <v>20000</v>
      </c>
      <c r="C32" s="19"/>
    </row>
    <row r="33" spans="1:3" s="7" customFormat="1" ht="9.75">
      <c r="A33" s="10" t="s">
        <v>32</v>
      </c>
      <c r="B33" s="19"/>
      <c r="C33" s="19"/>
    </row>
    <row r="34" spans="1:3" s="7" customFormat="1" ht="9.75">
      <c r="A34" s="10" t="s">
        <v>33</v>
      </c>
      <c r="B34" s="19">
        <v>55000</v>
      </c>
      <c r="C34" s="19"/>
    </row>
    <row r="35" spans="1:3" s="7" customFormat="1" ht="9.75">
      <c r="A35" s="10" t="s">
        <v>34</v>
      </c>
      <c r="B35" s="19">
        <v>30000</v>
      </c>
      <c r="C35" s="19"/>
    </row>
    <row r="36" spans="1:3" s="7" customFormat="1" ht="9.75">
      <c r="A36" s="10" t="s">
        <v>35</v>
      </c>
      <c r="B36" s="19">
        <v>5000</v>
      </c>
      <c r="C36" s="19"/>
    </row>
    <row r="37" spans="1:3" s="7" customFormat="1" ht="9.75">
      <c r="A37" s="10" t="s">
        <v>36</v>
      </c>
      <c r="B37" s="19">
        <v>15000</v>
      </c>
      <c r="C37" s="19"/>
    </row>
    <row r="38" spans="1:3" s="7" customFormat="1" ht="9.75">
      <c r="A38" s="10" t="s">
        <v>37</v>
      </c>
      <c r="B38" s="19"/>
      <c r="C38" s="19"/>
    </row>
    <row r="39" spans="1:3" s="7" customFormat="1" ht="9.75">
      <c r="A39" s="10" t="s">
        <v>38</v>
      </c>
      <c r="B39" s="19">
        <v>350000</v>
      </c>
      <c r="C39" s="19">
        <v>10000</v>
      </c>
    </row>
    <row r="40" spans="1:3" s="7" customFormat="1" ht="9.75">
      <c r="A40" s="10" t="s">
        <v>39</v>
      </c>
      <c r="B40" s="19">
        <v>2000</v>
      </c>
      <c r="C40" s="19"/>
    </row>
    <row r="41" spans="1:3" s="7" customFormat="1" ht="10.5" thickBot="1">
      <c r="A41" s="31" t="s">
        <v>40</v>
      </c>
      <c r="B41" s="32">
        <v>150000</v>
      </c>
      <c r="C41" s="32"/>
    </row>
    <row r="42" spans="1:3" s="7" customFormat="1" ht="12">
      <c r="A42" s="35" t="s">
        <v>41</v>
      </c>
      <c r="B42" s="36">
        <v>200000</v>
      </c>
      <c r="C42" s="36"/>
    </row>
    <row r="43" spans="1:3" s="6" customFormat="1" ht="13.5" thickBot="1">
      <c r="A43" s="37" t="s">
        <v>42</v>
      </c>
      <c r="B43" s="38">
        <v>150000</v>
      </c>
      <c r="C43" s="38"/>
    </row>
    <row r="44" spans="1:3" s="4" customFormat="1" ht="21.75" thickBot="1" thickTop="1">
      <c r="A44" s="33" t="s">
        <v>43</v>
      </c>
      <c r="B44" s="34">
        <f>B2-B14</f>
        <v>0</v>
      </c>
      <c r="C44" s="34">
        <f>C2-C14</f>
        <v>67000</v>
      </c>
    </row>
  </sheetData>
  <sheetProtection/>
  <printOptions gridLines="1" horizontalCentered="1" verticalCentered="1"/>
  <pageMargins left="0.3937007874015748" right="0.3937007874015748" top="0.7874015748031497" bottom="0.3937007874015748" header="0.9055118110236221" footer="0.7874015748031497"/>
  <pageSetup horizontalDpi="180" verticalDpi="180" orientation="portrait" paperSize="9" r:id="rId1"/>
  <headerFooter alignWithMargins="0">
    <oddHeader>&amp;L&amp;"Arial CE,Tučné"&amp;22Položkový rozpočet na rok 2017 - NÁVRH&amp;16Školský subjekt: MŠ LIBKOVSKÁ</oddHeader>
    <oddFooter>&amp;LDne: 8.3.2017
Vypracoval: Ing. Rendlová
Telefon:  739088774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úřad MČ Praha 15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Chudomelová Pavla</cp:lastModifiedBy>
  <cp:lastPrinted>2017-03-08T10:53:48Z</cp:lastPrinted>
  <dcterms:created xsi:type="dcterms:W3CDTF">2004-04-30T05:55:27Z</dcterms:created>
  <dcterms:modified xsi:type="dcterms:W3CDTF">2017-03-09T09:27:39Z</dcterms:modified>
  <cp:category/>
  <cp:version/>
  <cp:contentType/>
  <cp:contentStatus/>
</cp:coreProperties>
</file>